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Разное\БЮДЖЕТ 2022\ПРОЕКТ БЮДЖЕТА 2022\"/>
    </mc:Choice>
  </mc:AlternateContent>
  <bookViews>
    <workbookView xWindow="75" yWindow="45" windowWidth="15180" windowHeight="8130"/>
  </bookViews>
  <sheets>
    <sheet name="2022" sheetId="5" r:id="rId1"/>
  </sheets>
  <calcPr calcId="152511"/>
</workbook>
</file>

<file path=xl/calcChain.xml><?xml version="1.0" encoding="utf-8"?>
<calcChain xmlns="http://schemas.openxmlformats.org/spreadsheetml/2006/main">
  <c r="G53" i="5" l="1"/>
  <c r="H53" i="5"/>
  <c r="I53" i="5"/>
  <c r="J53" i="5"/>
  <c r="K53" i="5"/>
  <c r="L53" i="5"/>
  <c r="G45" i="5"/>
  <c r="H45" i="5"/>
  <c r="I45" i="5"/>
  <c r="J45" i="5"/>
  <c r="K45" i="5"/>
  <c r="L45" i="5"/>
  <c r="G30" i="5"/>
  <c r="H30" i="5"/>
  <c r="I30" i="5"/>
  <c r="J30" i="5"/>
  <c r="K30" i="5"/>
  <c r="L30" i="5"/>
  <c r="G20" i="5"/>
  <c r="H20" i="5"/>
  <c r="I20" i="5"/>
  <c r="J20" i="5"/>
  <c r="K20" i="5"/>
  <c r="L20" i="5"/>
</calcChain>
</file>

<file path=xl/sharedStrings.xml><?xml version="1.0" encoding="utf-8"?>
<sst xmlns="http://schemas.openxmlformats.org/spreadsheetml/2006/main" count="114" uniqueCount="113">
  <si>
    <t>Наименование</t>
  </si>
  <si>
    <t/>
  </si>
  <si>
    <t>1</t>
  </si>
  <si>
    <t>2</t>
  </si>
  <si>
    <t>3</t>
  </si>
  <si>
    <t>РП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</si>
  <si>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</si>
  <si>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</si>
  <si>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</si>
  <si>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</si>
  <si>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</si>
  <si>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</si>
  <si>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</si>
  <si>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</si>
  <si>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</si>
  <si>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</si>
  <si>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</si>
  <si>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</si>
  <si>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</si>
  <si>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</si>
  <si>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</si>
  <si>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</si>
  <si>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</si>
  <si>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</si>
  <si>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</si>
  <si>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</si>
  <si>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</si>
  <si>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</si>
  <si>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</si>
  <si>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</si>
  <si>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</si>
  <si>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</si>
  <si>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</si>
  <si>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</si>
  <si>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</si>
  <si>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</si>
  <si>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</si>
  <si>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</si>
  <si>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</si>
  <si>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</si>
  <si>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</si>
  <si>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</si>
  <si>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</si>
  <si>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</si>
  <si>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</si>
  <si>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</si>
  <si>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</si>
  <si>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</si>
  <si>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</si>
  <si>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</si>
  <si>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</si>
  <si>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</si>
  <si>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</si>
  <si>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</si>
  <si>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</si>
  <si>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</si>
  <si>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</si>
  <si>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</si>
  <si>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</si>
  <si>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</si>
  <si>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</si>
  <si>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</si>
  <si>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</si>
  <si>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</si>
  <si>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</si>
  <si>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</si>
  <si>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</si>
  <si>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</si>
  <si>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</si>
  <si>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</si>
  <si>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</si>
  <si>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</si>
  <si>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0503</t>
  </si>
  <si>
    <t>Благоустройство</t>
  </si>
  <si>
    <t>Пенсионное обеспечение</t>
  </si>
  <si>
    <t>Сумма (тыс.руб.)</t>
  </si>
  <si>
    <t>Дополнительное образование детей</t>
  </si>
  <si>
    <t>0703</t>
  </si>
  <si>
    <t>0505</t>
  </si>
  <si>
    <t>0401</t>
  </si>
  <si>
    <t>Общеэкономические вопросы</t>
  </si>
  <si>
    <t>0105</t>
  </si>
  <si>
    <t>Судебная система</t>
  </si>
  <si>
    <t>Другие вопросы в области национальной экономики</t>
  </si>
  <si>
    <t>0412</t>
  </si>
  <si>
    <t>Спорт высших достижений</t>
  </si>
  <si>
    <t>0408</t>
  </si>
  <si>
    <t>Транспорт</t>
  </si>
  <si>
    <t>0310</t>
  </si>
  <si>
    <t>0314</t>
  </si>
  <si>
    <t>к решению Думы Вышневолоцкого городского округа</t>
  </si>
  <si>
    <t xml:space="preserve">Вышневолоцкий городской округ Тверской области </t>
  </si>
  <si>
    <t>2022год</t>
  </si>
  <si>
    <t>Глава Вышневолоцкого городского округа                                                                                                                                    Н.П.Рощина</t>
  </si>
  <si>
    <t xml:space="preserve">Председатель Думы  Вышневолоцкого                                                                                                                
городского округа                                                                                                                                                                               Н.Н. Адров
</t>
  </si>
  <si>
    <t>2023год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</si>
  <si>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</si>
  <si>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</si>
  <si>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</si>
  <si>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</si>
  <si>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Молодежная политика и оздоровление детей</t>
  </si>
  <si>
    <t>1001</t>
  </si>
  <si>
    <t>1103</t>
  </si>
  <si>
    <t>Итого:</t>
  </si>
  <si>
    <t>0600</t>
  </si>
  <si>
    <t>ОХРАНА ОКРУЖАЮЩЕЙ СРЕДЫ</t>
  </si>
  <si>
    <t>0605</t>
  </si>
  <si>
    <t>Другие вопросы в области охраны окружающей среды</t>
  </si>
  <si>
    <t>Приложение  3</t>
  </si>
  <si>
    <t>от                          №     "О бюджете муниципального образования</t>
  </si>
  <si>
    <t xml:space="preserve"> на 2022 год и на плановый период 2023 и 2024 годов"</t>
  </si>
  <si>
    <t>2024год</t>
  </si>
  <si>
    <t>Распределение бюджетных ассигнований  бюджета муниципального образования  Вышневолоцкий городской округ Тверской области  по разделам и подразделам классификации расходов бюджетов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</si>
</sst>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</borders>
  <cellStyleXfs count="188">
    <xf numFmtId="0" fontId="0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9" fillId="0" borderId="0"/>
    <xf numFmtId="0" fontId="20" fillId="0" borderId="12">
      <alignment vertical="top" wrapText="1"/>
    </xf>
    <xf numFmtId="0" fontId="19" fillId="0" borderId="0"/>
    <xf numFmtId="0" fontId="21" fillId="0" borderId="12">
      <alignment vertical="top" wrapText="1"/>
    </xf>
    <xf numFmtId="0" fontId="21" fillId="0" borderId="12">
      <alignment vertical="top" wrapText="1"/>
    </xf>
    <xf numFmtId="0" fontId="21" fillId="0" borderId="12">
      <alignment vertical="top" wrapText="1"/>
    </xf>
    <xf numFmtId="0" fontId="21" fillId="0" borderId="12">
      <alignment vertical="top" wrapText="1"/>
    </xf>
    <xf numFmtId="0" fontId="21" fillId="0" borderId="12">
      <alignment vertical="top" wrapText="1"/>
    </xf>
    <xf numFmtId="0" fontId="21" fillId="0" borderId="12">
      <alignment vertical="top" wrapText="1"/>
    </xf>
    <xf numFmtId="165" fontId="21" fillId="34" borderId="12">
      <alignment horizontal="right" vertical="top" shrinkToFit="1"/>
    </xf>
    <xf numFmtId="49" fontId="22" fillId="0" borderId="12">
      <alignment vertical="top" wrapText="1"/>
    </xf>
    <xf numFmtId="0" fontId="22" fillId="0" borderId="0">
      <alignment wrapText="1"/>
    </xf>
    <xf numFmtId="0" fontId="22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2" fillId="0" borderId="0">
      <alignment horizontal="right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1" fontId="22" fillId="0" borderId="12">
      <alignment horizontal="center" vertical="top" shrinkToFit="1"/>
    </xf>
    <xf numFmtId="4" fontId="21" fillId="34" borderId="12">
      <alignment horizontal="right" vertical="top" shrinkToFit="1"/>
    </xf>
    <xf numFmtId="10" fontId="21" fillId="34" borderId="12">
      <alignment horizontal="right" vertical="top" shrinkToFit="1"/>
    </xf>
    <xf numFmtId="0" fontId="21" fillId="0" borderId="12">
      <alignment horizontal="left"/>
    </xf>
    <xf numFmtId="4" fontId="21" fillId="9" borderId="12">
      <alignment horizontal="right" vertical="top" shrinkToFit="1"/>
    </xf>
    <xf numFmtId="10" fontId="21" fillId="9" borderId="12">
      <alignment horizontal="right" vertical="top" shrinkToFit="1"/>
    </xf>
    <xf numFmtId="0" fontId="22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35" borderId="0"/>
    <xf numFmtId="1" fontId="22" fillId="0" borderId="12">
      <alignment horizontal="left" vertical="top" wrapText="1" indent="2"/>
    </xf>
    <xf numFmtId="0" fontId="22" fillId="35" borderId="0">
      <alignment shrinkToFit="1"/>
    </xf>
    <xf numFmtId="4" fontId="22" fillId="0" borderId="12">
      <alignment horizontal="right" vertical="top" shrinkToFit="1"/>
    </xf>
    <xf numFmtId="10" fontId="22" fillId="0" borderId="12">
      <alignment horizontal="right" vertical="top" shrinkToFit="1"/>
    </xf>
    <xf numFmtId="0" fontId="22" fillId="0" borderId="0">
      <alignment vertical="top"/>
    </xf>
    <xf numFmtId="0" fontId="22" fillId="35" borderId="0">
      <alignment horizontal="center"/>
    </xf>
    <xf numFmtId="0" fontId="22" fillId="35" borderId="0">
      <alignment horizontal="left"/>
    </xf>
    <xf numFmtId="0" fontId="21" fillId="0" borderId="12">
      <alignment vertical="top" wrapText="1"/>
    </xf>
    <xf numFmtId="4" fontId="21" fillId="9" borderId="12">
      <alignment horizontal="right" vertical="top" shrinkToFit="1"/>
    </xf>
    <xf numFmtId="4" fontId="21" fillId="9" borderId="12">
      <alignment horizontal="right" vertical="top" shrinkToFit="1"/>
    </xf>
    <xf numFmtId="4" fontId="21" fillId="9" borderId="12">
      <alignment horizontal="right" vertical="top" shrinkToFit="1"/>
    </xf>
    <xf numFmtId="49" fontId="28" fillId="36" borderId="14">
      <alignment horizontal="center" vertical="top" shrinkToFit="1"/>
    </xf>
    <xf numFmtId="0" fontId="28" fillId="36" borderId="15">
      <alignment horizontal="left" vertical="top" wrapText="1"/>
    </xf>
    <xf numFmtId="4" fontId="28" fillId="36" borderId="15">
      <alignment horizontal="right" vertical="top" shrinkToFit="1"/>
    </xf>
    <xf numFmtId="4" fontId="28" fillId="36" borderId="16">
      <alignment horizontal="right" vertical="top" shrinkToFit="1"/>
    </xf>
    <xf numFmtId="49" fontId="28" fillId="37" borderId="17">
      <alignment horizontal="center" vertical="top" shrinkToFit="1"/>
    </xf>
    <xf numFmtId="0" fontId="28" fillId="37" borderId="18">
      <alignment horizontal="left" vertical="top" wrapText="1"/>
    </xf>
    <xf numFmtId="4" fontId="28" fillId="37" borderId="18">
      <alignment horizontal="right" vertical="top" shrinkToFit="1"/>
    </xf>
    <xf numFmtId="4" fontId="28" fillId="37" borderId="19">
      <alignment horizontal="right" vertical="top" shrinkToFit="1"/>
    </xf>
    <xf numFmtId="0" fontId="29" fillId="38" borderId="20"/>
    <xf numFmtId="0" fontId="29" fillId="38" borderId="21"/>
    <xf numFmtId="4" fontId="29" fillId="38" borderId="21">
      <alignment horizontal="right" shrinkToFit="1"/>
    </xf>
    <xf numFmtId="4" fontId="29" fillId="38" borderId="22">
      <alignment horizontal="right" shrinkToFit="1"/>
    </xf>
    <xf numFmtId="0" fontId="31" fillId="0" borderId="23"/>
    <xf numFmtId="0" fontId="31" fillId="0" borderId="24"/>
    <xf numFmtId="0" fontId="31" fillId="0" borderId="25"/>
  </cellStyleXfs>
  <cellXfs count="45">
    <xf numFmtId="0" fontId="0" fillId="0" borderId="0" xfId="0"/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top"/>
    </xf>
    <xf numFmtId="0" fontId="27" fillId="0" borderId="0" xfId="0" applyFont="1" applyFill="1" applyAlignment="1">
      <alignment vertical="top" wrapText="1"/>
    </xf>
    <xf numFmtId="164" fontId="27" fillId="2" borderId="2" xfId="0" applyNumberFormat="1" applyFont="1" applyFill="1" applyBorder="1" applyAlignment="1">
      <alignment vertical="center" wrapText="1"/>
    </xf>
    <xf numFmtId="164" fontId="27" fillId="0" borderId="2" xfId="0" applyNumberFormat="1" applyFont="1" applyFill="1" applyBorder="1" applyAlignment="1">
      <alignment vertical="center" wrapText="1"/>
    </xf>
    <xf numFmtId="0" fontId="25" fillId="0" borderId="0" xfId="0" applyFont="1"/>
    <xf numFmtId="0" fontId="26" fillId="0" borderId="0" xfId="0" applyFont="1" applyAlignment="1">
      <alignment vertical="top" wrapText="1"/>
    </xf>
    <xf numFmtId="0" fontId="27" fillId="0" borderId="0" xfId="0" applyFont="1" applyFill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26" fillId="0" borderId="0" xfId="0" applyFont="1" applyAlignment="1">
      <alignment horizontal="right"/>
    </xf>
    <xf numFmtId="164" fontId="27" fillId="2" borderId="13" xfId="0" applyNumberFormat="1" applyFont="1" applyFill="1" applyBorder="1" applyAlignment="1">
      <alignment vertical="center" wrapText="1"/>
    </xf>
    <xf numFmtId="164" fontId="27" fillId="0" borderId="13" xfId="0" applyNumberFormat="1" applyFont="1" applyFill="1" applyBorder="1" applyAlignment="1">
      <alignment vertical="center" wrapText="1"/>
    </xf>
    <xf numFmtId="164" fontId="27" fillId="2" borderId="13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top" wrapText="1"/>
    </xf>
    <xf numFmtId="49" fontId="30" fillId="0" borderId="1" xfId="173" applyNumberFormat="1" applyFont="1" applyFill="1" applyBorder="1" applyProtection="1">
      <alignment horizontal="center" vertical="top" shrinkToFit="1"/>
    </xf>
    <xf numFmtId="0" fontId="30" fillId="0" borderId="1" xfId="174" quotePrefix="1" applyNumberFormat="1" applyFont="1" applyFill="1" applyBorder="1" applyProtection="1">
      <alignment horizontal="left" vertical="top" wrapText="1"/>
    </xf>
    <xf numFmtId="4" fontId="30" fillId="0" borderId="1" xfId="175" applyNumberFormat="1" applyFont="1" applyFill="1" applyBorder="1" applyProtection="1">
      <alignment horizontal="right" vertical="top" shrinkToFit="1"/>
    </xf>
    <xf numFmtId="4" fontId="30" fillId="0" borderId="1" xfId="176" applyNumberFormat="1" applyFont="1" applyFill="1" applyBorder="1" applyProtection="1">
      <alignment horizontal="right" vertical="top" shrinkToFit="1"/>
    </xf>
    <xf numFmtId="49" fontId="30" fillId="0" borderId="1" xfId="177" applyNumberFormat="1" applyFont="1" applyFill="1" applyBorder="1" applyProtection="1">
      <alignment horizontal="center" vertical="top" shrinkToFit="1"/>
    </xf>
    <xf numFmtId="0" fontId="30" fillId="0" borderId="1" xfId="178" quotePrefix="1" applyNumberFormat="1" applyFont="1" applyFill="1" applyBorder="1" applyProtection="1">
      <alignment horizontal="left" vertical="top" wrapText="1"/>
    </xf>
    <xf numFmtId="4" fontId="30" fillId="0" borderId="1" xfId="179" applyNumberFormat="1" applyFont="1" applyFill="1" applyBorder="1" applyProtection="1">
      <alignment horizontal="right" vertical="top" shrinkToFit="1"/>
    </xf>
    <xf numFmtId="4" fontId="30" fillId="0" borderId="1" xfId="180" applyNumberFormat="1" applyFont="1" applyFill="1" applyBorder="1" applyProtection="1">
      <alignment horizontal="right" vertical="top" shrinkToFit="1"/>
    </xf>
    <xf numFmtId="0" fontId="30" fillId="0" borderId="1" xfId="181" applyNumberFormat="1" applyFont="1" applyFill="1" applyBorder="1" applyProtection="1"/>
    <xf numFmtId="4" fontId="30" fillId="0" borderId="1" xfId="183" applyNumberFormat="1" applyFont="1" applyFill="1" applyBorder="1" applyProtection="1">
      <alignment horizontal="right" shrinkToFit="1"/>
    </xf>
    <xf numFmtId="4" fontId="30" fillId="0" borderId="1" xfId="184" applyNumberFormat="1" applyFont="1" applyFill="1" applyBorder="1" applyProtection="1">
      <alignment horizontal="right" shrinkToFit="1"/>
    </xf>
    <xf numFmtId="4" fontId="25" fillId="0" borderId="0" xfId="0" applyNumberFormat="1" applyFont="1" applyFill="1" applyAlignment="1">
      <alignment vertical="top" wrapText="1"/>
    </xf>
    <xf numFmtId="0" fontId="30" fillId="0" borderId="1" xfId="185" applyNumberFormat="1" applyFont="1" applyFill="1" applyBorder="1" applyProtection="1"/>
    <xf numFmtId="0" fontId="30" fillId="0" borderId="1" xfId="186" applyNumberFormat="1" applyFont="1" applyFill="1" applyBorder="1" applyProtection="1"/>
    <xf numFmtId="0" fontId="30" fillId="0" borderId="1" xfId="187" applyNumberFormat="1" applyFont="1" applyFill="1" applyBorder="1" applyProtection="1"/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top" wrapText="1"/>
    </xf>
    <xf numFmtId="0" fontId="27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 wrapText="1"/>
    </xf>
    <xf numFmtId="0" fontId="25" fillId="0" borderId="1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</cellXfs>
  <cellStyles count="188">
    <cellStyle name="20% — акцент1" xfId="21" builtinId="30" customBuiltin="1"/>
    <cellStyle name="20% - Акцент1 2" xfId="44"/>
    <cellStyle name="20% - Акцент1 3" xfId="45"/>
    <cellStyle name="20% - Акцент1 4" xfId="46"/>
    <cellStyle name="20% - Акцент1 5" xfId="47"/>
    <cellStyle name="20% - Акцент1 6" xfId="48"/>
    <cellStyle name="20% — акцент2" xfId="25" builtinId="34" customBuiltin="1"/>
    <cellStyle name="20% - Акцент2 2" xfId="49"/>
    <cellStyle name="20% - Акцент2 3" xfId="50"/>
    <cellStyle name="20% - Акцент2 4" xfId="51"/>
    <cellStyle name="20% - Акцент2 5" xfId="52"/>
    <cellStyle name="20% - Акцент2 6" xfId="53"/>
    <cellStyle name="20% — акцент3" xfId="29" builtinId="38" customBuiltin="1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— акцент4" xfId="33" builtinId="42" customBuiltin="1"/>
    <cellStyle name="20% - Акцент4 2" xfId="59"/>
    <cellStyle name="20% - Акцент4 3" xfId="60"/>
    <cellStyle name="20% - Акцент4 4" xfId="61"/>
    <cellStyle name="20% - Акцент4 5" xfId="62"/>
    <cellStyle name="20% - Акцент4 6" xfId="63"/>
    <cellStyle name="20% — акцент5" xfId="37" builtinId="46" customBuiltin="1"/>
    <cellStyle name="20% - Акцент5 2" xfId="64"/>
    <cellStyle name="20% - Акцент5 3" xfId="65"/>
    <cellStyle name="20% - Акцент5 4" xfId="66"/>
    <cellStyle name="20% - Акцент5 5" xfId="67"/>
    <cellStyle name="20% - Акцент5 6" xfId="68"/>
    <cellStyle name="20% — акцент6" xfId="41" builtinId="50" customBuiltin="1"/>
    <cellStyle name="20% - Акцент6 2" xfId="69"/>
    <cellStyle name="20% - Акцент6 3" xfId="70"/>
    <cellStyle name="20% - Акцент6 4" xfId="71"/>
    <cellStyle name="20% - Акцент6 5" xfId="72"/>
    <cellStyle name="20% - Акцент6 6" xfId="73"/>
    <cellStyle name="40% — акцент1" xfId="22" builtinId="31" customBuiltin="1"/>
    <cellStyle name="40% - Акцент1 2" xfId="74"/>
    <cellStyle name="40% - Акцент1 3" xfId="75"/>
    <cellStyle name="40% - Акцент1 4" xfId="76"/>
    <cellStyle name="40% - Акцент1 5" xfId="77"/>
    <cellStyle name="40% - Акцент1 6" xfId="78"/>
    <cellStyle name="40% — акцент2" xfId="26" builtinId="35" customBuiltin="1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— акцент3" xfId="30" builtinId="39" customBuiltin="1"/>
    <cellStyle name="40% - Акцент3 2" xfId="84"/>
    <cellStyle name="40% - Акцент3 3" xfId="85"/>
    <cellStyle name="40% - Акцент3 4" xfId="86"/>
    <cellStyle name="40% - Акцент3 5" xfId="87"/>
    <cellStyle name="40% - Акцент3 6" xfId="88"/>
    <cellStyle name="40% — акцент4" xfId="34" builtinId="43" customBuiltin="1"/>
    <cellStyle name="40% - Акцент4 2" xfId="89"/>
    <cellStyle name="40% - Акцент4 3" xfId="90"/>
    <cellStyle name="40% - Акцент4 4" xfId="91"/>
    <cellStyle name="40% - Акцент4 5" xfId="92"/>
    <cellStyle name="40% - Акцент4 6" xfId="93"/>
    <cellStyle name="40% — акцент5" xfId="38" builtinId="47" customBuiltin="1"/>
    <cellStyle name="40% - Акцент5 2" xfId="94"/>
    <cellStyle name="40% - Акцент5 3" xfId="95"/>
    <cellStyle name="40% - Акцент5 4" xfId="96"/>
    <cellStyle name="40% - Акцент5 5" xfId="97"/>
    <cellStyle name="40% - Акцент5 6" xfId="98"/>
    <cellStyle name="40% — акцент6" xfId="42" builtinId="51" customBuiltin="1"/>
    <cellStyle name="40% - Акцент6 2" xfId="99"/>
    <cellStyle name="40% - Акцент6 3" xfId="100"/>
    <cellStyle name="40% - Акцент6 4" xfId="101"/>
    <cellStyle name="40% - Акцент6 5" xfId="102"/>
    <cellStyle name="40% - Акцент6 6" xfId="103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br" xfId="158"/>
    <cellStyle name="col" xfId="157"/>
    <cellStyle name="ex58" xfId="183"/>
    <cellStyle name="ex59" xfId="184"/>
    <cellStyle name="ex60" xfId="173"/>
    <cellStyle name="ex61" xfId="174"/>
    <cellStyle name="ex62" xfId="175"/>
    <cellStyle name="ex63" xfId="176"/>
    <cellStyle name="ex64" xfId="177"/>
    <cellStyle name="ex65" xfId="178"/>
    <cellStyle name="ex66" xfId="179"/>
    <cellStyle name="ex67" xfId="180"/>
    <cellStyle name="st16" xfId="120"/>
    <cellStyle name="st50" xfId="119"/>
    <cellStyle name="style0" xfId="159"/>
    <cellStyle name="td" xfId="160"/>
    <cellStyle name="tr" xfId="156"/>
    <cellStyle name="xl_total_center" xfId="182"/>
    <cellStyle name="xl_total_left" xfId="181"/>
    <cellStyle name="xl_total_top" xfId="186"/>
    <cellStyle name="xl_total_top_left" xfId="185"/>
    <cellStyle name="xl_total_top_right" xfId="187"/>
    <cellStyle name="xl21" xfId="161"/>
    <cellStyle name="xl22" xfId="126"/>
    <cellStyle name="xl23" xfId="162"/>
    <cellStyle name="xl24" xfId="122"/>
    <cellStyle name="xl25" xfId="127"/>
    <cellStyle name="xl26" xfId="149"/>
    <cellStyle name="xl27" xfId="128"/>
    <cellStyle name="xl28" xfId="129"/>
    <cellStyle name="xl29" xfId="130"/>
    <cellStyle name="xl30" xfId="131"/>
    <cellStyle name="xl31" xfId="132"/>
    <cellStyle name="xl32" xfId="133"/>
    <cellStyle name="xl33" xfId="163"/>
    <cellStyle name="xl33 18" xfId="169"/>
    <cellStyle name="xl34" xfId="134"/>
    <cellStyle name="xl35" xfId="135"/>
    <cellStyle name="xl36" xfId="136"/>
    <cellStyle name="xl37" xfId="152"/>
    <cellStyle name="xl38" xfId="137"/>
    <cellStyle name="xl39" xfId="164"/>
    <cellStyle name="xl40" xfId="111"/>
    <cellStyle name="xl40 10" xfId="172"/>
    <cellStyle name="xl40 2" xfId="115"/>
    <cellStyle name="xl40 3" xfId="114"/>
    <cellStyle name="xl40 4" xfId="116"/>
    <cellStyle name="xl40 5" xfId="117"/>
    <cellStyle name="xl40 6" xfId="118"/>
    <cellStyle name="xl40 7" xfId="153"/>
    <cellStyle name="xl40 8" xfId="170"/>
    <cellStyle name="xl40 9" xfId="171"/>
    <cellStyle name="xl41" xfId="121"/>
    <cellStyle name="xl42" xfId="138"/>
    <cellStyle name="xl43" xfId="139"/>
    <cellStyle name="xl44" xfId="140"/>
    <cellStyle name="xl45" xfId="141"/>
    <cellStyle name="xl46" xfId="142"/>
    <cellStyle name="xl47" xfId="143"/>
    <cellStyle name="xl48" xfId="144"/>
    <cellStyle name="xl49" xfId="145"/>
    <cellStyle name="xl50" xfId="146"/>
    <cellStyle name="xl51" xfId="147"/>
    <cellStyle name="xl52" xfId="148"/>
    <cellStyle name="xl53" xfId="155"/>
    <cellStyle name="xl54" xfId="165"/>
    <cellStyle name="xl55" xfId="154"/>
    <cellStyle name="xl56" xfId="123"/>
    <cellStyle name="xl57" xfId="124"/>
    <cellStyle name="xl58" xfId="125"/>
    <cellStyle name="xl59" xfId="166"/>
    <cellStyle name="xl60" xfId="113"/>
    <cellStyle name="xl61" xfId="167"/>
    <cellStyle name="xl62" xfId="168"/>
    <cellStyle name="xl63" xfId="150"/>
    <cellStyle name="xl64" xfId="15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12"/>
    <cellStyle name="Обычный 3" xfId="1"/>
    <cellStyle name="Обычный 4" xfId="2"/>
    <cellStyle name="Обычный 6" xfId="110"/>
    <cellStyle name="Обычный 7" xfId="104"/>
    <cellStyle name="Плохой" xfId="9" builtinId="27" customBuiltin="1"/>
    <cellStyle name="Пояснение" xfId="18" builtinId="53" customBuiltin="1"/>
    <cellStyle name="Примечание" xfId="17" builtinId="10" customBuiltin="1"/>
    <cellStyle name="Примечание 2" xfId="105"/>
    <cellStyle name="Примечание 3" xfId="106"/>
    <cellStyle name="Примечание 4" xfId="107"/>
    <cellStyle name="Примечание 5" xfId="108"/>
    <cellStyle name="Примечание 6" xfId="109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topLeftCell="A31" workbookViewId="0">
      <selection activeCell="C62" sqref="C62"/>
    </sheetView>
  </sheetViews>
  <sheetFormatPr defaultRowHeight="15.75" x14ac:dyDescent="0.25"/>
  <cols>
    <col min="1" max="1" width="1" style="1" customWidth="1"/>
    <col min="2" max="2" width="6.85546875" style="1" customWidth="1"/>
    <col min="3" max="3" width="84.85546875" style="1" customWidth="1"/>
    <col min="4" max="4" width="14.85546875" style="1" customWidth="1"/>
    <col min="5" max="5" width="13.28515625" style="1" customWidth="1"/>
    <col min="6" max="6" width="12.7109375" style="1" customWidth="1"/>
    <col min="7" max="11" width="9.140625" style="1" hidden="1" customWidth="1"/>
    <col min="12" max="12" width="21.28515625" style="1" hidden="1" customWidth="1"/>
    <col min="13" max="15" width="9.140625" style="1"/>
    <col min="16" max="16" width="13.140625" style="1" bestFit="1" customWidth="1"/>
    <col min="17" max="16384" width="9.140625" style="1"/>
  </cols>
  <sheetData>
    <row r="1" spans="1:14" s="14" customFormat="1" x14ac:dyDescent="0.25">
      <c r="B1" s="15"/>
      <c r="C1" s="15"/>
      <c r="D1" s="15"/>
      <c r="E1" s="15"/>
      <c r="F1" s="15"/>
    </row>
    <row r="2" spans="1:14" x14ac:dyDescent="0.25">
      <c r="B2" s="40" t="s">
        <v>108</v>
      </c>
      <c r="C2" s="40"/>
      <c r="D2" s="40"/>
      <c r="E2" s="40"/>
      <c r="F2" s="40"/>
      <c r="G2" s="40"/>
      <c r="H2" s="40"/>
      <c r="I2" s="10"/>
      <c r="J2" s="10"/>
      <c r="K2" s="10"/>
      <c r="L2" s="10"/>
      <c r="M2" s="10"/>
      <c r="N2" s="10"/>
    </row>
    <row r="3" spans="1:14" s="4" customFormat="1" x14ac:dyDescent="0.25">
      <c r="A3" s="3"/>
      <c r="B3" s="37" t="s">
        <v>90</v>
      </c>
      <c r="C3" s="37"/>
      <c r="D3" s="37"/>
      <c r="E3" s="37"/>
      <c r="F3" s="37"/>
      <c r="G3" s="37"/>
      <c r="H3" s="37"/>
      <c r="I3" s="2"/>
      <c r="J3" s="2"/>
      <c r="K3" s="2"/>
      <c r="L3" s="2"/>
      <c r="M3" s="2"/>
      <c r="N3" s="2"/>
    </row>
    <row r="4" spans="1:14" s="4" customFormat="1" x14ac:dyDescent="0.25">
      <c r="A4" s="3"/>
      <c r="B4" s="41" t="s">
        <v>109</v>
      </c>
      <c r="C4" s="41"/>
      <c r="D4" s="41"/>
      <c r="E4" s="41"/>
      <c r="F4" s="41"/>
      <c r="G4" s="41"/>
      <c r="H4" s="41"/>
      <c r="I4" s="2"/>
      <c r="J4" s="2"/>
      <c r="K4" s="2"/>
      <c r="L4" s="2"/>
      <c r="M4" s="2"/>
      <c r="N4" s="2"/>
    </row>
    <row r="5" spans="1:14" s="4" customFormat="1" x14ac:dyDescent="0.25">
      <c r="A5" s="3"/>
      <c r="B5" s="37" t="s">
        <v>91</v>
      </c>
      <c r="C5" s="37"/>
      <c r="D5" s="37"/>
      <c r="E5" s="37"/>
      <c r="F5" s="37"/>
      <c r="G5" s="37"/>
      <c r="H5" s="37"/>
      <c r="I5" s="2"/>
      <c r="J5" s="2"/>
      <c r="K5" s="2"/>
      <c r="L5" s="2"/>
      <c r="M5" s="2"/>
      <c r="N5" s="2"/>
    </row>
    <row r="6" spans="1:14" s="4" customFormat="1" x14ac:dyDescent="0.25">
      <c r="A6" s="3"/>
      <c r="B6" s="38" t="s">
        <v>110</v>
      </c>
      <c r="C6" s="38"/>
      <c r="D6" s="38"/>
      <c r="E6" s="38"/>
      <c r="F6" s="38"/>
      <c r="G6" s="38"/>
      <c r="H6" s="38"/>
      <c r="I6" s="2"/>
      <c r="J6" s="2"/>
      <c r="K6" s="2"/>
      <c r="L6" s="2"/>
      <c r="M6" s="2"/>
      <c r="N6" s="2"/>
    </row>
    <row r="7" spans="1:14" s="4" customFormat="1" x14ac:dyDescent="0.25">
      <c r="A7" s="3"/>
      <c r="B7" s="3"/>
      <c r="C7" s="3"/>
      <c r="D7" s="3"/>
      <c r="E7" s="3"/>
      <c r="F7" s="3"/>
    </row>
    <row r="8" spans="1:14" ht="67.5" customHeight="1" x14ac:dyDescent="0.25">
      <c r="B8" s="43" t="s">
        <v>112</v>
      </c>
      <c r="C8" s="43"/>
      <c r="D8" s="43"/>
      <c r="E8" s="43"/>
      <c r="F8" s="43"/>
    </row>
    <row r="9" spans="1:14" s="5" customFormat="1" x14ac:dyDescent="0.25">
      <c r="B9" s="44" t="s">
        <v>5</v>
      </c>
      <c r="C9" s="44" t="s">
        <v>0</v>
      </c>
      <c r="D9" s="42" t="s">
        <v>75</v>
      </c>
      <c r="E9" s="42"/>
      <c r="F9" s="42"/>
    </row>
    <row r="10" spans="1:14" s="5" customFormat="1" x14ac:dyDescent="0.25">
      <c r="B10" s="44" t="s">
        <v>1</v>
      </c>
      <c r="C10" s="44" t="s">
        <v>1</v>
      </c>
      <c r="D10" s="11" t="s">
        <v>92</v>
      </c>
      <c r="E10" s="11" t="s">
        <v>95</v>
      </c>
      <c r="F10" s="11" t="s">
        <v>111</v>
      </c>
    </row>
    <row r="11" spans="1:14" x14ac:dyDescent="0.25">
      <c r="B11" s="13" t="s">
        <v>2</v>
      </c>
      <c r="C11" s="13" t="s">
        <v>3</v>
      </c>
      <c r="D11" s="13" t="s">
        <v>4</v>
      </c>
      <c r="E11" s="13">
        <v>4</v>
      </c>
      <c r="F11" s="13">
        <v>5</v>
      </c>
    </row>
    <row r="12" spans="1:14" x14ac:dyDescent="0.25">
      <c r="B12" s="20" t="s">
        <v>6</v>
      </c>
      <c r="C12" s="21" t="s">
        <v>7</v>
      </c>
      <c r="D12" s="22">
        <v>136060.35</v>
      </c>
      <c r="E12" s="22">
        <v>135282.9</v>
      </c>
      <c r="F12" s="23">
        <v>131566.1</v>
      </c>
    </row>
    <row r="13" spans="1:14" ht="31.5" x14ac:dyDescent="0.25">
      <c r="B13" s="24" t="s">
        <v>8</v>
      </c>
      <c r="C13" s="25" t="s">
        <v>9</v>
      </c>
      <c r="D13" s="26">
        <v>2742.5</v>
      </c>
      <c r="E13" s="26">
        <v>2742.5</v>
      </c>
      <c r="F13" s="27">
        <v>2742.5</v>
      </c>
    </row>
    <row r="14" spans="1:14" ht="34.5" customHeight="1" x14ac:dyDescent="0.25">
      <c r="B14" s="24" t="s">
        <v>10</v>
      </c>
      <c r="C14" s="25" t="s">
        <v>11</v>
      </c>
      <c r="D14" s="26">
        <v>618</v>
      </c>
      <c r="E14" s="26">
        <v>618</v>
      </c>
      <c r="F14" s="27">
        <v>618</v>
      </c>
    </row>
    <row r="15" spans="1:14" ht="47.25" x14ac:dyDescent="0.25">
      <c r="B15" s="24" t="s">
        <v>12</v>
      </c>
      <c r="C15" s="25" t="s">
        <v>13</v>
      </c>
      <c r="D15" s="26">
        <v>34663.4</v>
      </c>
      <c r="E15" s="26">
        <v>34663.4</v>
      </c>
      <c r="F15" s="27">
        <v>34663.4</v>
      </c>
    </row>
    <row r="16" spans="1:14" x14ac:dyDescent="0.25">
      <c r="B16" s="24" t="s">
        <v>81</v>
      </c>
      <c r="C16" s="25" t="s">
        <v>82</v>
      </c>
      <c r="D16" s="26">
        <v>218</v>
      </c>
      <c r="E16" s="26">
        <v>14.8</v>
      </c>
      <c r="F16" s="27">
        <v>13.3</v>
      </c>
    </row>
    <row r="17" spans="2:12" ht="31.5" x14ac:dyDescent="0.25">
      <c r="B17" s="24" t="s">
        <v>14</v>
      </c>
      <c r="C17" s="25" t="s">
        <v>15</v>
      </c>
      <c r="D17" s="26">
        <v>13961.1</v>
      </c>
      <c r="E17" s="26">
        <v>13961.1</v>
      </c>
      <c r="F17" s="27">
        <v>13961.1</v>
      </c>
    </row>
    <row r="18" spans="2:12" x14ac:dyDescent="0.25">
      <c r="B18" s="24" t="s">
        <v>16</v>
      </c>
      <c r="C18" s="25" t="s">
        <v>17</v>
      </c>
      <c r="D18" s="26">
        <v>500</v>
      </c>
      <c r="E18" s="26">
        <v>500</v>
      </c>
      <c r="F18" s="27">
        <v>500</v>
      </c>
      <c r="G18" s="16">
        <v>500</v>
      </c>
      <c r="H18" s="6">
        <v>500</v>
      </c>
      <c r="I18" s="6">
        <v>500</v>
      </c>
      <c r="J18" s="6">
        <v>500</v>
      </c>
      <c r="K18" s="6">
        <v>500</v>
      </c>
      <c r="L18" s="6">
        <v>500</v>
      </c>
    </row>
    <row r="19" spans="2:12" x14ac:dyDescent="0.25">
      <c r="B19" s="24" t="s">
        <v>18</v>
      </c>
      <c r="C19" s="25" t="s">
        <v>19</v>
      </c>
      <c r="D19" s="26">
        <v>83357.350000000006</v>
      </c>
      <c r="E19" s="26">
        <v>82783.100000000006</v>
      </c>
      <c r="F19" s="27">
        <v>79067.8</v>
      </c>
    </row>
    <row r="20" spans="2:12" ht="31.5" x14ac:dyDescent="0.25">
      <c r="B20" s="20" t="s">
        <v>20</v>
      </c>
      <c r="C20" s="21" t="s">
        <v>21</v>
      </c>
      <c r="D20" s="22">
        <v>15019.5</v>
      </c>
      <c r="E20" s="22">
        <v>14858.4</v>
      </c>
      <c r="F20" s="23">
        <v>14858.4</v>
      </c>
      <c r="G20" s="16">
        <f t="shared" ref="G20:L20" si="0">G21+G22+G23+G24</f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</row>
    <row r="21" spans="2:12" x14ac:dyDescent="0.25">
      <c r="B21" s="24" t="s">
        <v>22</v>
      </c>
      <c r="C21" s="25" t="s">
        <v>23</v>
      </c>
      <c r="D21" s="26">
        <v>2578.5</v>
      </c>
      <c r="E21" s="26">
        <v>2534</v>
      </c>
      <c r="F21" s="27">
        <v>2534</v>
      </c>
    </row>
    <row r="22" spans="2:12" x14ac:dyDescent="0.25">
      <c r="B22" s="24" t="s">
        <v>24</v>
      </c>
      <c r="C22" s="25" t="s">
        <v>96</v>
      </c>
      <c r="D22" s="26">
        <v>2724.5</v>
      </c>
      <c r="E22" s="26">
        <v>2693.9</v>
      </c>
      <c r="F22" s="27">
        <v>2693.9</v>
      </c>
    </row>
    <row r="23" spans="2:12" ht="31.5" x14ac:dyDescent="0.25">
      <c r="B23" s="24" t="s">
        <v>88</v>
      </c>
      <c r="C23" s="25" t="s">
        <v>97</v>
      </c>
      <c r="D23" s="26">
        <v>9591.5</v>
      </c>
      <c r="E23" s="26">
        <v>9505.5</v>
      </c>
      <c r="F23" s="27">
        <v>9505.5</v>
      </c>
    </row>
    <row r="24" spans="2:12" ht="31.5" x14ac:dyDescent="0.25">
      <c r="B24" s="24" t="s">
        <v>89</v>
      </c>
      <c r="C24" s="25" t="s">
        <v>98</v>
      </c>
      <c r="D24" s="26">
        <v>125</v>
      </c>
      <c r="E24" s="26">
        <v>125</v>
      </c>
      <c r="F24" s="27">
        <v>125</v>
      </c>
    </row>
    <row r="25" spans="2:12" x14ac:dyDescent="0.25">
      <c r="B25" s="20" t="s">
        <v>25</v>
      </c>
      <c r="C25" s="21" t="s">
        <v>26</v>
      </c>
      <c r="D25" s="22">
        <v>123604.6</v>
      </c>
      <c r="E25" s="22">
        <v>115964.4</v>
      </c>
      <c r="F25" s="23">
        <v>110763.3</v>
      </c>
    </row>
    <row r="26" spans="2:12" x14ac:dyDescent="0.25">
      <c r="B26" s="24" t="s">
        <v>79</v>
      </c>
      <c r="C26" s="25" t="s">
        <v>80</v>
      </c>
      <c r="D26" s="26">
        <v>100</v>
      </c>
      <c r="E26" s="26">
        <v>100</v>
      </c>
      <c r="F26" s="27">
        <v>100</v>
      </c>
    </row>
    <row r="27" spans="2:12" x14ac:dyDescent="0.25">
      <c r="B27" s="24" t="s">
        <v>86</v>
      </c>
      <c r="C27" s="25" t="s">
        <v>87</v>
      </c>
      <c r="D27" s="26">
        <v>33095.33</v>
      </c>
      <c r="E27" s="26">
        <v>30831.5</v>
      </c>
      <c r="F27" s="27">
        <v>31111.9</v>
      </c>
    </row>
    <row r="28" spans="2:12" x14ac:dyDescent="0.25">
      <c r="B28" s="24" t="s">
        <v>27</v>
      </c>
      <c r="C28" s="25" t="s">
        <v>28</v>
      </c>
      <c r="D28" s="26">
        <v>82874.37</v>
      </c>
      <c r="E28" s="26">
        <v>80052.100000000006</v>
      </c>
      <c r="F28" s="27">
        <v>73488.7</v>
      </c>
    </row>
    <row r="29" spans="2:12" x14ac:dyDescent="0.25">
      <c r="B29" s="24" t="s">
        <v>84</v>
      </c>
      <c r="C29" s="25" t="s">
        <v>83</v>
      </c>
      <c r="D29" s="26">
        <v>7534.9</v>
      </c>
      <c r="E29" s="26">
        <v>4980.8</v>
      </c>
      <c r="F29" s="27">
        <v>6062.7</v>
      </c>
    </row>
    <row r="30" spans="2:12" x14ac:dyDescent="0.25">
      <c r="B30" s="20" t="s">
        <v>29</v>
      </c>
      <c r="C30" s="21" t="s">
        <v>30</v>
      </c>
      <c r="D30" s="22">
        <v>156295.20000000001</v>
      </c>
      <c r="E30" s="22">
        <v>52657.8</v>
      </c>
      <c r="F30" s="23">
        <v>39730.400000000001</v>
      </c>
      <c r="G30" s="16">
        <f t="shared" ref="G30:L30" si="1">G31+G32+G33+G34</f>
        <v>0</v>
      </c>
      <c r="H30" s="6">
        <f t="shared" si="1"/>
        <v>0</v>
      </c>
      <c r="I30" s="6">
        <f t="shared" si="1"/>
        <v>0</v>
      </c>
      <c r="J30" s="6">
        <f t="shared" si="1"/>
        <v>0</v>
      </c>
      <c r="K30" s="6">
        <f t="shared" si="1"/>
        <v>0</v>
      </c>
      <c r="L30" s="6">
        <f t="shared" si="1"/>
        <v>0</v>
      </c>
    </row>
    <row r="31" spans="2:12" x14ac:dyDescent="0.25">
      <c r="B31" s="24" t="s">
        <v>31</v>
      </c>
      <c r="C31" s="25" t="s">
        <v>32</v>
      </c>
      <c r="D31" s="26">
        <v>1800</v>
      </c>
      <c r="E31" s="26">
        <v>1800</v>
      </c>
      <c r="F31" s="27">
        <v>1300</v>
      </c>
    </row>
    <row r="32" spans="2:12" x14ac:dyDescent="0.25">
      <c r="B32" s="24" t="s">
        <v>33</v>
      </c>
      <c r="C32" s="25" t="s">
        <v>34</v>
      </c>
      <c r="D32" s="26">
        <v>11392.5</v>
      </c>
      <c r="E32" s="26">
        <v>1230</v>
      </c>
      <c r="F32" s="27">
        <v>930</v>
      </c>
    </row>
    <row r="33" spans="2:12" x14ac:dyDescent="0.25">
      <c r="B33" s="24" t="s">
        <v>72</v>
      </c>
      <c r="C33" s="25" t="s">
        <v>73</v>
      </c>
      <c r="D33" s="26">
        <v>111736.2</v>
      </c>
      <c r="E33" s="26">
        <v>18261.3</v>
      </c>
      <c r="F33" s="27">
        <v>6133.9</v>
      </c>
    </row>
    <row r="34" spans="2:12" x14ac:dyDescent="0.25">
      <c r="B34" s="24" t="s">
        <v>78</v>
      </c>
      <c r="C34" s="25" t="s">
        <v>99</v>
      </c>
      <c r="D34" s="26">
        <v>31366.5</v>
      </c>
      <c r="E34" s="26">
        <v>31366.5</v>
      </c>
      <c r="F34" s="27">
        <v>31366.5</v>
      </c>
    </row>
    <row r="35" spans="2:12" x14ac:dyDescent="0.25">
      <c r="B35" s="20" t="s">
        <v>104</v>
      </c>
      <c r="C35" s="21" t="s">
        <v>105</v>
      </c>
      <c r="D35" s="22">
        <v>50</v>
      </c>
      <c r="E35" s="22">
        <v>50</v>
      </c>
      <c r="F35" s="23">
        <v>50</v>
      </c>
    </row>
    <row r="36" spans="2:12" x14ac:dyDescent="0.25">
      <c r="B36" s="24" t="s">
        <v>106</v>
      </c>
      <c r="C36" s="25" t="s">
        <v>107</v>
      </c>
      <c r="D36" s="26">
        <v>50</v>
      </c>
      <c r="E36" s="26">
        <v>50</v>
      </c>
      <c r="F36" s="27">
        <v>50</v>
      </c>
    </row>
    <row r="37" spans="2:12" x14ac:dyDescent="0.25">
      <c r="B37" s="20" t="s">
        <v>35</v>
      </c>
      <c r="C37" s="21" t="s">
        <v>36</v>
      </c>
      <c r="D37" s="22">
        <v>956041.26</v>
      </c>
      <c r="E37" s="22">
        <v>952163.26</v>
      </c>
      <c r="F37" s="23">
        <v>953141.96</v>
      </c>
    </row>
    <row r="38" spans="2:12" x14ac:dyDescent="0.25">
      <c r="B38" s="24" t="s">
        <v>37</v>
      </c>
      <c r="C38" s="25" t="s">
        <v>38</v>
      </c>
      <c r="D38" s="26">
        <v>321071.88</v>
      </c>
      <c r="E38" s="26">
        <v>321649.3</v>
      </c>
      <c r="F38" s="27">
        <v>321649.3</v>
      </c>
    </row>
    <row r="39" spans="2:12" x14ac:dyDescent="0.25">
      <c r="B39" s="24" t="s">
        <v>39</v>
      </c>
      <c r="C39" s="25" t="s">
        <v>40</v>
      </c>
      <c r="D39" s="26">
        <v>532981.52</v>
      </c>
      <c r="E39" s="26">
        <v>528519.1</v>
      </c>
      <c r="F39" s="27">
        <v>529490.80000000005</v>
      </c>
    </row>
    <row r="40" spans="2:12" x14ac:dyDescent="0.25">
      <c r="B40" s="24" t="s">
        <v>77</v>
      </c>
      <c r="C40" s="25" t="s">
        <v>76</v>
      </c>
      <c r="D40" s="26">
        <v>82744.289999999994</v>
      </c>
      <c r="E40" s="26">
        <v>82744.289999999994</v>
      </c>
      <c r="F40" s="27">
        <v>82744.289999999994</v>
      </c>
    </row>
    <row r="41" spans="2:12" x14ac:dyDescent="0.25">
      <c r="B41" s="24" t="s">
        <v>41</v>
      </c>
      <c r="C41" s="25" t="s">
        <v>42</v>
      </c>
      <c r="D41" s="26">
        <v>30</v>
      </c>
      <c r="E41" s="26">
        <v>30</v>
      </c>
      <c r="F41" s="27">
        <v>30</v>
      </c>
      <c r="G41" s="17">
        <v>11647.9</v>
      </c>
      <c r="H41" s="7">
        <v>11647.9</v>
      </c>
      <c r="I41" s="7">
        <v>11647.9</v>
      </c>
      <c r="J41" s="7">
        <v>11647.9</v>
      </c>
      <c r="K41" s="7">
        <v>11647.9</v>
      </c>
      <c r="L41" s="7">
        <v>11647.9</v>
      </c>
    </row>
    <row r="42" spans="2:12" x14ac:dyDescent="0.25">
      <c r="B42" s="24" t="s">
        <v>43</v>
      </c>
      <c r="C42" s="25" t="s">
        <v>100</v>
      </c>
      <c r="D42" s="26">
        <v>10773</v>
      </c>
      <c r="E42" s="26">
        <v>10773</v>
      </c>
      <c r="F42" s="27">
        <v>10773</v>
      </c>
    </row>
    <row r="43" spans="2:12" x14ac:dyDescent="0.25">
      <c r="B43" s="24" t="s">
        <v>44</v>
      </c>
      <c r="C43" s="25" t="s">
        <v>45</v>
      </c>
      <c r="D43" s="26">
        <v>8440.57</v>
      </c>
      <c r="E43" s="26">
        <v>8447.57</v>
      </c>
      <c r="F43" s="27">
        <v>8454.57</v>
      </c>
    </row>
    <row r="44" spans="2:12" x14ac:dyDescent="0.25">
      <c r="B44" s="20" t="s">
        <v>46</v>
      </c>
      <c r="C44" s="21" t="s">
        <v>47</v>
      </c>
      <c r="D44" s="22">
        <v>93904.94</v>
      </c>
      <c r="E44" s="22">
        <v>93873.94</v>
      </c>
      <c r="F44" s="23">
        <v>93373.94</v>
      </c>
    </row>
    <row r="45" spans="2:12" x14ac:dyDescent="0.25">
      <c r="B45" s="24" t="s">
        <v>48</v>
      </c>
      <c r="C45" s="25" t="s">
        <v>49</v>
      </c>
      <c r="D45" s="26">
        <v>86522.74</v>
      </c>
      <c r="E45" s="26">
        <v>86491.74</v>
      </c>
      <c r="F45" s="27">
        <v>86491.74</v>
      </c>
      <c r="G45" s="18">
        <f t="shared" ref="G45:L45" si="2">G47+G48+G46</f>
        <v>0</v>
      </c>
      <c r="H45" s="12">
        <f t="shared" si="2"/>
        <v>0</v>
      </c>
      <c r="I45" s="12">
        <f t="shared" si="2"/>
        <v>0</v>
      </c>
      <c r="J45" s="12">
        <f t="shared" si="2"/>
        <v>0</v>
      </c>
      <c r="K45" s="12">
        <f t="shared" si="2"/>
        <v>0</v>
      </c>
      <c r="L45" s="12">
        <f t="shared" si="2"/>
        <v>0</v>
      </c>
    </row>
    <row r="46" spans="2:12" x14ac:dyDescent="0.25">
      <c r="B46" s="24" t="s">
        <v>50</v>
      </c>
      <c r="C46" s="25" t="s">
        <v>51</v>
      </c>
      <c r="D46" s="26">
        <v>7382.2</v>
      </c>
      <c r="E46" s="26">
        <v>7382.2</v>
      </c>
      <c r="F46" s="27">
        <v>6882.2</v>
      </c>
    </row>
    <row r="47" spans="2:12" x14ac:dyDescent="0.25">
      <c r="B47" s="20" t="s">
        <v>52</v>
      </c>
      <c r="C47" s="21" t="s">
        <v>53</v>
      </c>
      <c r="D47" s="22">
        <v>46417.7</v>
      </c>
      <c r="E47" s="22">
        <v>34317.699999999997</v>
      </c>
      <c r="F47" s="23">
        <v>31744.5</v>
      </c>
    </row>
    <row r="48" spans="2:12" x14ac:dyDescent="0.25">
      <c r="B48" s="24" t="s">
        <v>101</v>
      </c>
      <c r="C48" s="25" t="s">
        <v>74</v>
      </c>
      <c r="D48" s="26">
        <v>6850</v>
      </c>
      <c r="E48" s="26">
        <v>6850</v>
      </c>
      <c r="F48" s="27">
        <v>6850</v>
      </c>
    </row>
    <row r="49" spans="1:16" x14ac:dyDescent="0.25">
      <c r="B49" s="24" t="s">
        <v>54</v>
      </c>
      <c r="C49" s="25" t="s">
        <v>55</v>
      </c>
      <c r="D49" s="26">
        <v>9234.4</v>
      </c>
      <c r="E49" s="26">
        <v>6200</v>
      </c>
      <c r="F49" s="27">
        <v>4760</v>
      </c>
    </row>
    <row r="50" spans="1:16" x14ac:dyDescent="0.25">
      <c r="B50" s="24" t="s">
        <v>56</v>
      </c>
      <c r="C50" s="25" t="s">
        <v>57</v>
      </c>
      <c r="D50" s="26">
        <v>30333.3</v>
      </c>
      <c r="E50" s="26">
        <v>21267.7</v>
      </c>
      <c r="F50" s="27">
        <v>20134.5</v>
      </c>
    </row>
    <row r="51" spans="1:16" x14ac:dyDescent="0.25">
      <c r="B51" s="20" t="s">
        <v>58</v>
      </c>
      <c r="C51" s="21" t="s">
        <v>59</v>
      </c>
      <c r="D51" s="22">
        <v>61061.3</v>
      </c>
      <c r="E51" s="22">
        <v>61019.1</v>
      </c>
      <c r="F51" s="23">
        <v>60619.1</v>
      </c>
    </row>
    <row r="52" spans="1:16" x14ac:dyDescent="0.25">
      <c r="B52" s="24" t="s">
        <v>60</v>
      </c>
      <c r="C52" s="25" t="s">
        <v>61</v>
      </c>
      <c r="D52" s="26">
        <v>31290.2</v>
      </c>
      <c r="E52" s="26">
        <v>31248</v>
      </c>
      <c r="F52" s="27">
        <v>30848</v>
      </c>
    </row>
    <row r="53" spans="1:16" x14ac:dyDescent="0.25">
      <c r="B53" s="24" t="s">
        <v>102</v>
      </c>
      <c r="C53" s="25" t="s">
        <v>85</v>
      </c>
      <c r="D53" s="26">
        <v>27619</v>
      </c>
      <c r="E53" s="26">
        <v>27619</v>
      </c>
      <c r="F53" s="27">
        <v>27619</v>
      </c>
      <c r="G53" s="17">
        <f t="shared" ref="G53:L53" si="3">G54</f>
        <v>0</v>
      </c>
      <c r="H53" s="7">
        <f t="shared" si="3"/>
        <v>0</v>
      </c>
      <c r="I53" s="7">
        <f t="shared" si="3"/>
        <v>0</v>
      </c>
      <c r="J53" s="7">
        <f t="shared" si="3"/>
        <v>0</v>
      </c>
      <c r="K53" s="7">
        <f t="shared" si="3"/>
        <v>0</v>
      </c>
      <c r="L53" s="7">
        <f t="shared" si="3"/>
        <v>0</v>
      </c>
    </row>
    <row r="54" spans="1:16" x14ac:dyDescent="0.25">
      <c r="B54" s="24" t="s">
        <v>62</v>
      </c>
      <c r="C54" s="25" t="s">
        <v>63</v>
      </c>
      <c r="D54" s="26">
        <v>2152.1</v>
      </c>
      <c r="E54" s="26">
        <v>2152.1</v>
      </c>
      <c r="F54" s="27">
        <v>2152.1</v>
      </c>
    </row>
    <row r="55" spans="1:16" x14ac:dyDescent="0.25">
      <c r="B55" s="20" t="s">
        <v>64</v>
      </c>
      <c r="C55" s="21" t="s">
        <v>65</v>
      </c>
      <c r="D55" s="22">
        <v>2587.3000000000002</v>
      </c>
      <c r="E55" s="22">
        <v>2576.3000000000002</v>
      </c>
      <c r="F55" s="23">
        <v>2576.3000000000002</v>
      </c>
      <c r="P55" s="31"/>
    </row>
    <row r="56" spans="1:16" x14ac:dyDescent="0.25">
      <c r="B56" s="24" t="s">
        <v>66</v>
      </c>
      <c r="C56" s="25" t="s">
        <v>67</v>
      </c>
      <c r="D56" s="26">
        <v>2587.3000000000002</v>
      </c>
      <c r="E56" s="26">
        <v>2576.3000000000002</v>
      </c>
      <c r="F56" s="27">
        <v>2576.3000000000002</v>
      </c>
    </row>
    <row r="57" spans="1:16" x14ac:dyDescent="0.25">
      <c r="B57" s="20" t="s">
        <v>68</v>
      </c>
      <c r="C57" s="21" t="s">
        <v>69</v>
      </c>
      <c r="D57" s="22">
        <v>38.5</v>
      </c>
      <c r="E57" s="22">
        <v>0</v>
      </c>
      <c r="F57" s="23">
        <v>0</v>
      </c>
    </row>
    <row r="58" spans="1:16" s="19" customFormat="1" x14ac:dyDescent="0.25">
      <c r="B58" s="24" t="s">
        <v>70</v>
      </c>
      <c r="C58" s="25" t="s">
        <v>71</v>
      </c>
      <c r="D58" s="26">
        <v>38.5</v>
      </c>
      <c r="E58" s="26">
        <v>0</v>
      </c>
      <c r="F58" s="27">
        <v>0</v>
      </c>
    </row>
    <row r="59" spans="1:16" x14ac:dyDescent="0.25">
      <c r="B59" s="32"/>
      <c r="C59" s="33"/>
      <c r="D59" s="33"/>
      <c r="E59" s="33"/>
      <c r="F59" s="34"/>
    </row>
    <row r="60" spans="1:16" s="19" customFormat="1" x14ac:dyDescent="0.25">
      <c r="B60" s="28"/>
      <c r="C60" s="28" t="s">
        <v>103</v>
      </c>
      <c r="D60" s="29">
        <v>1591080.65</v>
      </c>
      <c r="E60" s="29">
        <v>1462763.8</v>
      </c>
      <c r="F60" s="30">
        <v>1438424</v>
      </c>
    </row>
    <row r="61" spans="1:16" s="35" customFormat="1" ht="44.25" customHeight="1" x14ac:dyDescent="0.25">
      <c r="B61" s="36" t="s">
        <v>93</v>
      </c>
      <c r="C61" s="36"/>
      <c r="D61" s="36"/>
      <c r="E61" s="36"/>
      <c r="F61" s="36"/>
    </row>
    <row r="62" spans="1:16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6" ht="41.25" customHeight="1" x14ac:dyDescent="0.25">
      <c r="A63" s="39" t="s">
        <v>94</v>
      </c>
      <c r="B63" s="39"/>
      <c r="C63" s="39"/>
      <c r="D63" s="39"/>
      <c r="E63" s="39"/>
      <c r="F63" s="39"/>
      <c r="G63" s="9"/>
      <c r="H63" s="9"/>
      <c r="I63" s="9"/>
      <c r="J63" s="9"/>
      <c r="K63" s="9"/>
      <c r="L63" s="9"/>
      <c r="M63" s="9"/>
      <c r="N63" s="9"/>
    </row>
  </sheetData>
  <mergeCells count="11">
    <mergeCell ref="B61:F61"/>
    <mergeCell ref="B5:H5"/>
    <mergeCell ref="B6:H6"/>
    <mergeCell ref="A63:F63"/>
    <mergeCell ref="B2:H2"/>
    <mergeCell ref="B3:H3"/>
    <mergeCell ref="B4:H4"/>
    <mergeCell ref="D9:F9"/>
    <mergeCell ref="B8:F8"/>
    <mergeCell ref="B9:B10"/>
    <mergeCell ref="C9:C10"/>
  </mergeCells>
  <pageMargins left="0.59055118110236227" right="0.31496062992125984" top="0.55118110236220474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</cp:lastModifiedBy>
  <cp:lastPrinted>2021-11-29T14:12:10Z</cp:lastPrinted>
  <dcterms:created xsi:type="dcterms:W3CDTF">2013-11-14T11:31:46Z</dcterms:created>
  <dcterms:modified xsi:type="dcterms:W3CDTF">2021-12-09T07:38:11Z</dcterms:modified>
</cp:coreProperties>
</file>